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360" windowHeight="7860" firstSheet="1" activeTab="1"/>
  </bookViews>
  <sheets>
    <sheet name="ETAPAS" sheetId="1" state="hidden" r:id="rId1"/>
    <sheet name="ANEXO VI" sheetId="7" r:id="rId2"/>
  </sheets>
  <definedNames>
    <definedName name="_xlnm.Print_Area" localSheetId="1">'ANEXO VI'!$A$1:$P$40</definedName>
  </definedNames>
  <calcPr calcId="152511"/>
</workbook>
</file>

<file path=xl/calcChain.xml><?xml version="1.0" encoding="utf-8"?>
<calcChain xmlns="http://schemas.openxmlformats.org/spreadsheetml/2006/main">
  <c r="M37" i="7" l="1"/>
  <c r="M38" i="7"/>
  <c r="M39" i="7"/>
  <c r="M36" i="7"/>
  <c r="O25" i="7"/>
  <c r="N25" i="7" s="1"/>
  <c r="O23" i="7"/>
  <c r="N23" i="7" s="1"/>
  <c r="O21" i="7"/>
  <c r="G21" i="7" s="1"/>
  <c r="O19" i="7"/>
  <c r="N19" i="7" s="1"/>
  <c r="O17" i="7"/>
  <c r="N17" i="7" s="1"/>
  <c r="O15" i="7"/>
  <c r="N15" i="7" s="1"/>
  <c r="O13" i="7"/>
  <c r="N13" i="7" s="1"/>
  <c r="O11" i="7"/>
  <c r="D11" i="7" s="1"/>
  <c r="A33" i="7"/>
  <c r="L25" i="7"/>
  <c r="K25" i="7"/>
  <c r="J25" i="7"/>
  <c r="I25" i="7"/>
  <c r="H25" i="7"/>
  <c r="G25" i="7"/>
  <c r="F25" i="7"/>
  <c r="E25" i="7"/>
  <c r="D25" i="7"/>
  <c r="C25" i="7"/>
  <c r="M23" i="7"/>
  <c r="K23" i="7"/>
  <c r="J23" i="7"/>
  <c r="I23" i="7"/>
  <c r="G23" i="7"/>
  <c r="F23" i="7"/>
  <c r="E23" i="7"/>
  <c r="D23" i="7"/>
  <c r="C23" i="7"/>
  <c r="M21" i="7"/>
  <c r="L21" i="7"/>
  <c r="K21" i="7"/>
  <c r="H21" i="7"/>
  <c r="E21" i="7"/>
  <c r="D21" i="7"/>
  <c r="C21" i="7"/>
  <c r="M19" i="7"/>
  <c r="L19" i="7"/>
  <c r="K19" i="7"/>
  <c r="J19" i="7"/>
  <c r="I19" i="7"/>
  <c r="G19" i="7"/>
  <c r="F19" i="7"/>
  <c r="E19" i="7"/>
  <c r="D19" i="7"/>
  <c r="C19" i="7"/>
  <c r="M17" i="7"/>
  <c r="L17" i="7"/>
  <c r="J17" i="7"/>
  <c r="I17" i="7"/>
  <c r="G17" i="7"/>
  <c r="F17" i="7"/>
  <c r="E17" i="7"/>
  <c r="D17" i="7"/>
  <c r="C17" i="7"/>
  <c r="M15" i="7"/>
  <c r="L15" i="7"/>
  <c r="K15" i="7"/>
  <c r="H15" i="7"/>
  <c r="E15" i="7"/>
  <c r="D15" i="7"/>
  <c r="C15" i="7"/>
  <c r="M13" i="7"/>
  <c r="L13" i="7"/>
  <c r="K13" i="7"/>
  <c r="H13" i="7"/>
  <c r="E13" i="7"/>
  <c r="D13" i="7"/>
  <c r="C13" i="7"/>
  <c r="M11" i="7"/>
  <c r="L11" i="7"/>
  <c r="K11" i="7"/>
  <c r="J11" i="7"/>
  <c r="I11" i="7"/>
  <c r="H11" i="7"/>
  <c r="G11" i="7"/>
  <c r="F11" i="7"/>
  <c r="I21" i="7" l="1"/>
  <c r="C11" i="7"/>
  <c r="C28" i="7" s="1"/>
  <c r="C30" i="7" s="1"/>
  <c r="F21" i="7"/>
  <c r="J21" i="7"/>
  <c r="N21" i="7"/>
  <c r="E11" i="7"/>
  <c r="E28" i="7" s="1"/>
  <c r="D28" i="7"/>
  <c r="K17" i="7"/>
  <c r="K28" i="7" s="1"/>
  <c r="G13" i="7"/>
  <c r="I13" i="7"/>
  <c r="H17" i="7"/>
  <c r="H19" i="7"/>
  <c r="O28" i="7"/>
  <c r="P25" i="7" s="1"/>
  <c r="F13" i="7"/>
  <c r="J13" i="7"/>
  <c r="N11" i="7"/>
  <c r="H23" i="7"/>
  <c r="L23" i="7"/>
  <c r="L28" i="7" s="1"/>
  <c r="M25" i="7"/>
  <c r="M28" i="7" s="1"/>
  <c r="G15" i="7"/>
  <c r="I15" i="7"/>
  <c r="F15" i="7"/>
  <c r="J15" i="7"/>
  <c r="N28" i="7" l="1"/>
  <c r="N29" i="7" s="1"/>
  <c r="G28" i="7"/>
  <c r="I28" i="7"/>
  <c r="I29" i="7" s="1"/>
  <c r="H28" i="7"/>
  <c r="H29" i="7" s="1"/>
  <c r="F28" i="7"/>
  <c r="F29" i="7" s="1"/>
  <c r="J28" i="7"/>
  <c r="J29" i="7" s="1"/>
  <c r="P13" i="7"/>
  <c r="E29" i="7"/>
  <c r="P11" i="7"/>
  <c r="P23" i="7"/>
  <c r="L29" i="7"/>
  <c r="P21" i="7"/>
  <c r="P19" i="7"/>
  <c r="G29" i="7"/>
  <c r="C29" i="7"/>
  <c r="P17" i="7"/>
  <c r="K29" i="7"/>
  <c r="M29" i="7"/>
  <c r="P15" i="7"/>
  <c r="D29" i="7"/>
  <c r="C31" i="7"/>
  <c r="D30" i="7"/>
  <c r="P28" i="7" l="1"/>
  <c r="E30" i="7"/>
  <c r="D31" i="7"/>
  <c r="F30" i="7" l="1"/>
  <c r="E31" i="7"/>
  <c r="G30" i="7" l="1"/>
  <c r="F31" i="7"/>
  <c r="G31" i="7" l="1"/>
  <c r="H30" i="7"/>
  <c r="I30" i="7" l="1"/>
  <c r="H31" i="7"/>
  <c r="J30" i="7" l="1"/>
  <c r="I31" i="7"/>
  <c r="F12" i="1"/>
  <c r="K30" i="7" l="1"/>
  <c r="J31" i="7"/>
  <c r="K31" i="7" l="1"/>
  <c r="L30" i="7"/>
  <c r="M30" i="7" l="1"/>
  <c r="L31" i="7"/>
  <c r="N30" i="7" l="1"/>
  <c r="N31" i="7" s="1"/>
  <c r="M31" i="7"/>
</calcChain>
</file>

<file path=xl/sharedStrings.xml><?xml version="1.0" encoding="utf-8"?>
<sst xmlns="http://schemas.openxmlformats.org/spreadsheetml/2006/main" count="80" uniqueCount="58">
  <si>
    <t>ITEM</t>
  </si>
  <si>
    <t>DESCRIÇÃO</t>
  </si>
  <si>
    <t>EXECUÇÃO DE LEVANTAMENTO TOPOGRÁFICO PLANIALTIMÉTRICO E CADASTRAL</t>
  </si>
  <si>
    <t>ELABORAÇÃO DE PROJETO EXECUTIVO PARA CONSTRUÇÃO DE TRECHOS DE COLETORES TRONCOS POR GRAVIDADE</t>
  </si>
  <si>
    <t>ELABORAÇÃO DE PROJETO EXECUTIVO PARA CONSTRUÇÃO DE TRÊS ESTAÇÕES ELEVATÓRIAS DE ESGOTO (EEE) E RESPECTIVAS LINHAS DE RECALQUE</t>
  </si>
  <si>
    <t>ELABORAÇÃO DE PROJETOS DE ENERGIZAÇÃO DAS ESTAÇÕES ELEVATÓRIAS DE ESGOTO COM A APROVAÇÃO DA CONCESSIONÁRIA LOCAL (CPFL)</t>
  </si>
  <si>
    <t>EXECUÇÃO DE SERVIÇOS GEOTÉCNICOS (SONDAGENS) DOS LOCAIS DE IMPLANTAÇÃO DAS ELEVATÓRIAS DE ESGOTO</t>
  </si>
  <si>
    <t>ELABORAÇÃO DE PROJETOS EXECUTIVOS DE AUTOMAÇÃO, COMPATÍVEL E INTERLIGADO COM O SISTEMA SAAE, DAS TRÊS ESTAÇÕES ELEVATÓRIAS DE ESGOTO</t>
  </si>
  <si>
    <t>OBTENÇÃO DE LICENCIAMENTO AMBIENTAL E AUTORIZAÇÃO PARA INTERVENÇÃO EM CURSOS D’ÁGUA, QUE CONTEMPLE TODO O SISTEMA DE ESGOTAMENTO SANITÁRIO PROJETADO</t>
  </si>
  <si>
    <t>ELABORAÇÃO DE PLANILHA ORÇAMENTÁRIA, CRONOGRAMA FÍSICO-FINANCEIRO, MEMORIAL DESCRITIVO, E DEMAIS PEÇAS TÉCNICAS NECESSÁRIAS A CONTRATAÇÃO DA OBRA, CONSOANTE A LEI N° 14.133/21</t>
  </si>
  <si>
    <t>ETAPAS</t>
  </si>
  <si>
    <t>ANTEPROJETO</t>
  </si>
  <si>
    <t>PROJETO EXECUTIVO</t>
  </si>
  <si>
    <r>
      <rPr>
        <b/>
        <sz val="9"/>
        <color theme="1"/>
        <rFont val="Tahoma"/>
        <family val="2"/>
      </rPr>
      <t>ITEM 5:</t>
    </r>
    <r>
      <rPr>
        <sz val="9"/>
        <color theme="1"/>
        <rFont val="Tahoma"/>
        <family val="2"/>
      </rPr>
      <t xml:space="preserve"> EXECUÇÃO DE SERVIÇOS GEOTÉCNICOS (SONDAGENS) DOS LOCAIS DE IMPLANTAÇÃO DAS ELEVATÓRIAS DE ESGOTO</t>
    </r>
  </si>
  <si>
    <r>
      <rPr>
        <b/>
        <sz val="9"/>
        <color theme="1"/>
        <rFont val="Tahoma"/>
        <family val="2"/>
      </rPr>
      <t>ITEM 7:</t>
    </r>
    <r>
      <rPr>
        <sz val="9"/>
        <color theme="1"/>
        <rFont val="Tahoma"/>
        <family val="2"/>
      </rPr>
      <t xml:space="preserve"> OBTENÇÃO DE LICENCIAMENTO AMBIENTAL E AUTORIZAÇÃO PARA INTERVENÇÃO EM CURSOS D’ÁGUA, QUE CONTEMPLE TODO O SISTEMA DE ESGOTAMENTO SANITÁRIO PROJETADO</t>
    </r>
  </si>
  <si>
    <r>
      <rPr>
        <b/>
        <sz val="9"/>
        <color theme="1"/>
        <rFont val="Tahoma"/>
        <family val="2"/>
      </rPr>
      <t>ITEM 8:</t>
    </r>
    <r>
      <rPr>
        <sz val="9"/>
        <color theme="1"/>
        <rFont val="Tahoma"/>
        <family val="2"/>
      </rPr>
      <t xml:space="preserve"> ELABORAÇÃO DE PLANILHA ORÇAMENTÁRIA, CRONOGRAMA FÍSICO-FINANCEIRO, MEMORIAL DESCRITIVO, E DEMAIS PEÇAS TÉCNICAS NECESSÁRIAS A CONTRATAÇÃO DA OBRA, CONSOANTE A LEI N° 14.133/21</t>
    </r>
  </si>
  <si>
    <r>
      <rPr>
        <b/>
        <sz val="9"/>
        <color theme="1"/>
        <rFont val="Tahoma"/>
        <family val="2"/>
      </rPr>
      <t>ITEM 4:</t>
    </r>
    <r>
      <rPr>
        <sz val="9"/>
        <color theme="1"/>
        <rFont val="Tahoma"/>
        <family val="2"/>
      </rPr>
      <t xml:space="preserve"> ELABORAÇÃO DE PROJETOS DE ENERGIZAÇÃO DAS ESTAÇÕES ELEVATÓRIAS DE ESGOTO COM A APROVAÇÃO DA CONCESSIONÁRIA LOCAL (CPFL)</t>
    </r>
  </si>
  <si>
    <r>
      <rPr>
        <b/>
        <sz val="9"/>
        <color theme="1"/>
        <rFont val="Tahoma"/>
        <family val="2"/>
      </rPr>
      <t>ITEM 6:</t>
    </r>
    <r>
      <rPr>
        <sz val="9"/>
        <color theme="1"/>
        <rFont val="Tahoma"/>
        <family val="2"/>
      </rPr>
      <t xml:space="preserve"> ELABORAÇÃO DE PROJETOS EXECUTIVOS DE AUTOMAÇÃO, COMPATÍVEL E INTERLIGADO COM O SISTEMA SAAE, DAS TRÊS ESTAÇÕES ELEVATÓRIAS DE ESGOTO</t>
    </r>
  </si>
  <si>
    <r>
      <rPr>
        <b/>
        <sz val="9"/>
        <color theme="1"/>
        <rFont val="Tahoma"/>
        <family val="2"/>
      </rPr>
      <t xml:space="preserve">ITEM 3: </t>
    </r>
    <r>
      <rPr>
        <sz val="9"/>
        <color theme="1"/>
        <rFont val="Tahoma"/>
        <family val="2"/>
      </rPr>
      <t>ELABORAÇÃO DE PROJETO EXECUTIVO PARA CONSTRUÇÃO DE TRÊS ESTAÇÕES ELEVATÓRIAS DE ESGOTO (EEE) E RESPECTIVAS LINHAS DE RECALQUE</t>
    </r>
  </si>
  <si>
    <r>
      <rPr>
        <b/>
        <sz val="9"/>
        <color theme="1"/>
        <rFont val="Tahoma"/>
        <family val="2"/>
      </rPr>
      <t>ITEM 2:</t>
    </r>
    <r>
      <rPr>
        <sz val="9"/>
        <color theme="1"/>
        <rFont val="Tahoma"/>
        <family val="2"/>
      </rPr>
      <t xml:space="preserve"> ELABORAÇÃO DE PROJETO EXECUTIVO PARA CONSTRUÇÃO DE TRECHOS DE COLETORES TRONCOS POR GRAVIDADE</t>
    </r>
  </si>
  <si>
    <r>
      <rPr>
        <b/>
        <sz val="9"/>
        <color theme="1"/>
        <rFont val="Tahoma"/>
        <family val="2"/>
      </rPr>
      <t xml:space="preserve">ITEM 1: </t>
    </r>
    <r>
      <rPr>
        <sz val="9"/>
        <color theme="1"/>
        <rFont val="Tahoma"/>
        <family val="2"/>
      </rPr>
      <t>EXECUÇÃO DE LEVANTAMENTO TOPOGRÁFICO PLANIALTIMÉTRICO E CADASTRAL</t>
    </r>
  </si>
  <si>
    <t>% FATURAMENTO DO ITEM</t>
  </si>
  <si>
    <t>ENTREGA INICIAL
(1)</t>
  </si>
  <si>
    <t>APROVAÇÃO
(2)</t>
  </si>
  <si>
    <t>ENTREGA INCIAL
(1)</t>
  </si>
  <si>
    <t>ENTREGA FINAL
(4)</t>
  </si>
  <si>
    <t>APROVAÇÃO FINAL
(4)</t>
  </si>
  <si>
    <t>PRÉ-APROVAÇÃO
(3)</t>
  </si>
  <si>
    <t>PROTOCOLO CPFL
(5)</t>
  </si>
  <si>
    <t>APROVAÇÃO CPFL
(6)</t>
  </si>
  <si>
    <t>PROTOCOLO NOS ORGÃOS AMBIENTAIS (5)</t>
  </si>
  <si>
    <t>APROVAÇÃO ORGÃOS AMBIENTAIS
(6)</t>
  </si>
  <si>
    <t>APROVAÇÃO
(4)</t>
  </si>
  <si>
    <t>EXECUÇÃO DOS SERVIÇOS E ENTREGA DOS RELATÓRIOS (1)</t>
  </si>
  <si>
    <r>
      <rPr>
        <b/>
        <sz val="10"/>
        <color theme="1"/>
        <rFont val="Tahoma"/>
        <family val="2"/>
      </rPr>
      <t>(1)</t>
    </r>
    <r>
      <rPr>
        <sz val="10"/>
        <color theme="1"/>
        <rFont val="Tahoma"/>
        <family val="2"/>
      </rPr>
      <t xml:space="preserve"> Corresponde à apresentação de 1 (uma) via impressa e disponibilização dos arquivos em formato digital dos trabalhos desenvolvidos, formalmente entregues a contratante;
</t>
    </r>
    <r>
      <rPr>
        <b/>
        <sz val="10"/>
        <color theme="1"/>
        <rFont val="Tahoma"/>
        <family val="2"/>
      </rPr>
      <t>(2)</t>
    </r>
    <r>
      <rPr>
        <sz val="10"/>
        <color theme="1"/>
        <rFont val="Tahoma"/>
        <family val="2"/>
      </rPr>
      <t xml:space="preserve"> Corresponde à aprovação, pelo Gestor do Contrato, dos serviços executados e apresentação de 1 (uma) via impressa e disponibilização dos arquivos em formato digital dos trabalhos desenvolvidos, formalmente entregues a contratante;
</t>
    </r>
    <r>
      <rPr>
        <b/>
        <sz val="10"/>
        <color theme="1"/>
        <rFont val="Tahoma"/>
        <family val="2"/>
      </rPr>
      <t>(3)</t>
    </r>
    <r>
      <rPr>
        <sz val="10"/>
        <color theme="1"/>
        <rFont val="Tahoma"/>
        <family val="2"/>
      </rPr>
      <t xml:space="preserve"> Corresponde à pré-aprovação, pelo Gestor do Contrato, dos serviços executados e apresentação de 1 (uma) via impressa e disponibilização dos arquivos em formato digital dos trabalhos desenvolvidos, formalmente entregues a contratante;
</t>
    </r>
    <r>
      <rPr>
        <b/>
        <sz val="10"/>
        <color theme="1"/>
        <rFont val="Tahoma"/>
        <family val="2"/>
      </rPr>
      <t>(4)</t>
    </r>
    <r>
      <rPr>
        <sz val="10"/>
        <color theme="1"/>
        <rFont val="Tahoma"/>
        <family val="2"/>
      </rPr>
      <t xml:space="preserve"> Corresponde à entrega definitiva e consolidada de todos os ITENS, compatibilizados entre si, e apresentação de 3 (três) vias impressas e disponibilização dos arquivos digitais, formalmente entregues a contratante;
</t>
    </r>
    <r>
      <rPr>
        <b/>
        <sz val="10"/>
        <color theme="1"/>
        <rFont val="Tahoma"/>
        <family val="2"/>
      </rPr>
      <t>(5)</t>
    </r>
    <r>
      <rPr>
        <sz val="10"/>
        <color theme="1"/>
        <rFont val="Tahoma"/>
        <family val="2"/>
      </rPr>
      <t xml:space="preserve"> Corresponde ao protocolo no órgão competente, com apresentação de comprovante, acompanhado de 1 (uma) via impressa de toda documentação encaminhada para análise;
</t>
    </r>
    <r>
      <rPr>
        <b/>
        <sz val="10"/>
        <color theme="1"/>
        <rFont val="Tahoma"/>
        <family val="2"/>
      </rPr>
      <t>(6)</t>
    </r>
    <r>
      <rPr>
        <sz val="10"/>
        <color theme="1"/>
        <rFont val="Tahoma"/>
        <family val="2"/>
      </rPr>
      <t xml:space="preserve"> Corresponde à aprovação do órgão competente, com apresentação de documentação comprobatória das respectivas aprovações, acompanhado de 1 (uma) via impressa de toda documentação aprovada.
</t>
    </r>
  </si>
  <si>
    <t>OBJETO:</t>
  </si>
  <si>
    <t>CONTRATAÇÃO DE EMPRESA ESPECIALIZADA PARA ELABORAÇÃO DE PROJETOS EXECUTIVOS PARA O ESGOTAMENTO SANITÁRIO DA REGIÃO DO “VARJÃO” NO MUNICÍPIO DE SÃO CARLOS/SP, ABRANGENDO LEVANTAMENTO TOPOGRÁFICO, PROJETOS CIVIS, HIDRÁULICOS, ELÉTRICOS, DE AUTOMAÇÃO, ESTUDOS GEOTÉCNICOS, LICENCIAMENTO AMBIENTAL, DIMENSIONAMENTO DE SISTEMAS E ORÇAMENTOS, BEM COMO TODA DOCUMENTAÇÃO TÉCNICA NECESSÁRIA A ABERTURA DE CERTAME LICITATÓRIO PARA A CONTRATAÇÃO DAS OBRAS, CONSOANTE A LEI N° 14.133/21</t>
  </si>
  <si>
    <t>MESES</t>
  </si>
  <si>
    <t>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</si>
  <si>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</si>
  <si>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</si>
  <si>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</si>
  <si>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</si>
  <si>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</si>
  <si>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</si>
  <si>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</si>
  <si>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</si>
  <si>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</si>
  <si>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</si>
  <si>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</si>
  <si>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</si>
  <si>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VALOR
TOTAL</t>
  </si>
  <si>
    <t>S U B T O T A L (com BDI)</t>
  </si>
  <si>
    <t>T O T A L   A C U M U L A D O (com BDI)</t>
  </si>
  <si>
    <t>[LOGO DA EMPRESA]</t>
  </si>
  <si>
    <r>
      <rPr>
        <b/>
        <sz val="14"/>
        <color rgb="FFFF0000"/>
        <rFont val="Cambria"/>
        <family val="1"/>
      </rPr>
      <t xml:space="preserve"> [ NOME DA EMPRESA ]</t>
    </r>
    <r>
      <rPr>
        <b/>
        <sz val="11"/>
        <color rgb="FFFF0000"/>
        <rFont val="Cambria"/>
        <family val="1"/>
      </rPr>
      <t xml:space="preserve">
 </t>
    </r>
    <r>
      <rPr>
        <sz val="11"/>
        <color rgb="FFFF0000"/>
        <rFont val="Cambria"/>
        <family val="1"/>
      </rPr>
      <t xml:space="preserve">[ ENDEREÇO, CEP ] 
[ TELEFONE E-MAIL CONTATO ]
</t>
    </r>
    <r>
      <rPr>
        <b/>
        <sz val="11"/>
        <color rgb="FFFF0000"/>
        <rFont val="Cambria"/>
        <family val="1"/>
      </rPr>
      <t>[ CNPJ ]</t>
    </r>
    <r>
      <rPr>
        <sz val="11"/>
        <color rgb="FFFF0000"/>
        <rFont val="Cambria"/>
        <family val="1"/>
      </rPr>
      <t xml:space="preserve">
</t>
    </r>
  </si>
  <si>
    <t>ANEXO VI</t>
  </si>
  <si>
    <t>CRONOGRAMA FÍSICO-FINANCEIRO (PROPONENTE)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</si>
</sst>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name val="Verdana"/>
      <family val="2"/>
    </font>
    <font>
      <b/>
      <sz val="10"/>
      <name val="Cambria"/>
      <family val="1"/>
    </font>
    <font>
      <i/>
      <sz val="10"/>
      <name val="Cambria"/>
      <family val="1"/>
    </font>
    <font>
      <b/>
      <sz val="11"/>
      <name val="Calibri"/>
      <family val="2"/>
      <scheme val="minor"/>
    </font>
    <font>
      <sz val="10"/>
      <name val="Cambria"/>
      <family val="1"/>
    </font>
    <font>
      <sz val="9"/>
      <name val="Cambria"/>
      <family val="1"/>
    </font>
    <font>
      <b/>
      <sz val="12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mbria"/>
      <family val="1"/>
    </font>
    <font>
      <b/>
      <sz val="14"/>
      <color rgb="FFFF0000"/>
      <name val="Cambria"/>
      <family val="1"/>
    </font>
    <font>
      <b/>
      <sz val="9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4" fontId="8" fillId="0" borderId="14" xfId="2" applyFont="1" applyFill="1" applyBorder="1" applyAlignment="1" applyProtection="1">
      <alignment horizontal="center" vertical="center"/>
    </xf>
    <xf numFmtId="44" fontId="8" fillId="0" borderId="15" xfId="2" applyFont="1" applyFill="1" applyBorder="1" applyAlignment="1" applyProtection="1">
      <alignment horizontal="center" vertical="center"/>
    </xf>
    <xf numFmtId="10" fontId="9" fillId="0" borderId="16" xfId="3" applyNumberFormat="1" applyFont="1" applyFill="1" applyBorder="1" applyAlignment="1" applyProtection="1">
      <alignment horizontal="center" vertical="center"/>
    </xf>
    <xf numFmtId="10" fontId="9" fillId="0" borderId="17" xfId="3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164" fontId="8" fillId="3" borderId="18" xfId="0" applyNumberFormat="1" applyFont="1" applyFill="1" applyBorder="1" applyAlignment="1">
      <alignment vertical="center"/>
    </xf>
    <xf numFmtId="164" fontId="8" fillId="3" borderId="19" xfId="0" applyNumberFormat="1" applyFont="1" applyFill="1" applyBorder="1" applyAlignment="1">
      <alignment vertical="center"/>
    </xf>
    <xf numFmtId="10" fontId="11" fillId="3" borderId="16" xfId="3" applyNumberFormat="1" applyFont="1" applyFill="1" applyBorder="1" applyAlignment="1" applyProtection="1">
      <alignment horizontal="center" vertical="center"/>
    </xf>
    <xf numFmtId="10" fontId="11" fillId="3" borderId="17" xfId="3" applyNumberFormat="1" applyFont="1" applyFill="1" applyBorder="1" applyAlignment="1" applyProtection="1">
      <alignment horizontal="center" vertical="center"/>
    </xf>
    <xf numFmtId="164" fontId="8" fillId="0" borderId="18" xfId="0" applyNumberFormat="1" applyFont="1" applyFill="1" applyBorder="1" applyAlignment="1">
      <alignment vertical="center"/>
    </xf>
    <xf numFmtId="164" fontId="8" fillId="0" borderId="19" xfId="0" applyNumberFormat="1" applyFont="1" applyFill="1" applyBorder="1" applyAlignment="1">
      <alignment vertical="center"/>
    </xf>
    <xf numFmtId="10" fontId="11" fillId="0" borderId="16" xfId="3" applyNumberFormat="1" applyFont="1" applyFill="1" applyBorder="1" applyAlignment="1" applyProtection="1">
      <alignment horizontal="center" vertical="center"/>
    </xf>
    <xf numFmtId="10" fontId="11" fillId="0" borderId="17" xfId="3" applyNumberFormat="1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>
      <alignment vertical="center"/>
    </xf>
    <xf numFmtId="10" fontId="11" fillId="0" borderId="22" xfId="3" applyNumberFormat="1" applyFont="1" applyFill="1" applyBorder="1" applyAlignment="1" applyProtection="1">
      <alignment horizontal="center" vertical="center"/>
    </xf>
    <xf numFmtId="164" fontId="8" fillId="0" borderId="23" xfId="0" applyNumberFormat="1" applyFont="1" applyFill="1" applyBorder="1" applyAlignment="1">
      <alignment vertical="center"/>
    </xf>
    <xf numFmtId="10" fontId="11" fillId="0" borderId="8" xfId="3" applyNumberFormat="1" applyFont="1" applyFill="1" applyBorder="1" applyAlignment="1" applyProtection="1">
      <alignment horizontal="center" vertical="center"/>
    </xf>
    <xf numFmtId="10" fontId="11" fillId="3" borderId="24" xfId="3" applyNumberFormat="1" applyFont="1" applyFill="1" applyBorder="1" applyAlignment="1" applyProtection="1">
      <alignment horizontal="center" vertical="center"/>
    </xf>
    <xf numFmtId="164" fontId="8" fillId="0" borderId="20" xfId="0" applyNumberFormat="1" applyFont="1" applyFill="1" applyBorder="1" applyAlignment="1">
      <alignment vertical="center"/>
    </xf>
    <xf numFmtId="10" fontId="11" fillId="0" borderId="24" xfId="3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9" fontId="4" fillId="0" borderId="2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64" fontId="13" fillId="3" borderId="21" xfId="0" applyNumberFormat="1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center" vertical="center"/>
    </xf>
    <xf numFmtId="9" fontId="13" fillId="3" borderId="21" xfId="3" applyFont="1" applyFill="1" applyBorder="1" applyAlignment="1">
      <alignment horizontal="center" vertical="center"/>
    </xf>
    <xf numFmtId="9" fontId="13" fillId="3" borderId="22" xfId="3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44" fontId="8" fillId="0" borderId="13" xfId="2" applyFont="1" applyFill="1" applyBorder="1" applyAlignment="1" applyProtection="1">
      <alignment horizontal="center" vertical="top"/>
    </xf>
    <xf numFmtId="44" fontId="8" fillId="0" borderId="11" xfId="2" applyFont="1" applyFill="1" applyBorder="1" applyAlignment="1" applyProtection="1">
      <alignment horizontal="center" vertical="top"/>
    </xf>
    <xf numFmtId="10" fontId="8" fillId="0" borderId="13" xfId="3" applyNumberFormat="1" applyFont="1" applyFill="1" applyBorder="1" applyAlignment="1" applyProtection="1">
      <alignment horizontal="center" vertical="top"/>
    </xf>
    <xf numFmtId="10" fontId="8" fillId="0" borderId="11" xfId="3" applyNumberFormat="1" applyFont="1" applyFill="1" applyBorder="1" applyAlignment="1" applyProtection="1">
      <alignment horizontal="center" vertical="top"/>
    </xf>
    <xf numFmtId="0" fontId="15" fillId="0" borderId="5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 applyProtection="1">
      <alignment horizontal="center" vertical="center" wrapText="1"/>
    </xf>
    <xf numFmtId="4" fontId="10" fillId="0" borderId="12" xfId="1" applyNumberFormat="1" applyFont="1" applyFill="1" applyBorder="1" applyAlignment="1" applyProtection="1">
      <alignment horizontal="center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8"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zoomScale="120" zoomScaleNormal="120" workbookViewId="0">
      <selection activeCell="F13" sqref="F13"/>
    </sheetView>
  </sheetViews>
  <sheetFormatPr defaultRowHeight="11.25" x14ac:dyDescent="0.15"/>
  <cols>
    <col min="1" max="1" width="55.7109375" style="10" customWidth="1"/>
    <col min="2" max="5" width="17.5703125" style="2" customWidth="1"/>
    <col min="6" max="6" width="18.85546875" style="2" customWidth="1"/>
    <col min="7" max="7" width="9.140625" style="2"/>
    <col min="8" max="16384" width="9.140625" style="3"/>
  </cols>
  <sheetData>
    <row r="2" spans="1:18" x14ac:dyDescent="0.15">
      <c r="A2" s="43" t="s">
        <v>0</v>
      </c>
      <c r="B2" s="38" t="s">
        <v>10</v>
      </c>
      <c r="C2" s="39"/>
      <c r="D2" s="40"/>
      <c r="E2" s="3"/>
      <c r="F2" s="3"/>
      <c r="G2" s="3"/>
    </row>
    <row r="3" spans="1:18" ht="22.5" x14ac:dyDescent="0.15">
      <c r="A3" s="43"/>
      <c r="B3" s="11" t="s">
        <v>22</v>
      </c>
      <c r="C3" s="11" t="s">
        <v>23</v>
      </c>
      <c r="D3" s="11" t="s">
        <v>25</v>
      </c>
      <c r="E3" s="3"/>
      <c r="F3" s="3"/>
      <c r="G3" s="3"/>
    </row>
    <row r="4" spans="1:18" s="4" customFormat="1" ht="11.25" customHeight="1" x14ac:dyDescent="0.25">
      <c r="A4" s="43"/>
      <c r="B4" s="43" t="s">
        <v>21</v>
      </c>
      <c r="C4" s="43"/>
      <c r="D4" s="43"/>
    </row>
    <row r="5" spans="1:18" ht="22.5" x14ac:dyDescent="0.15">
      <c r="A5" s="5" t="s">
        <v>20</v>
      </c>
      <c r="B5" s="6">
        <v>0.25</v>
      </c>
      <c r="C5" s="6">
        <v>0.65</v>
      </c>
      <c r="D5" s="6">
        <v>0.1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15">
      <c r="A6" s="8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15">
      <c r="A7" s="43" t="s">
        <v>0</v>
      </c>
      <c r="B7" s="38" t="s">
        <v>10</v>
      </c>
      <c r="C7" s="39"/>
      <c r="D7" s="39"/>
      <c r="E7" s="39"/>
      <c r="F7" s="40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15">
      <c r="A8" s="43"/>
      <c r="B8" s="38" t="s">
        <v>11</v>
      </c>
      <c r="C8" s="40"/>
      <c r="D8" s="38" t="s">
        <v>12</v>
      </c>
      <c r="E8" s="39"/>
      <c r="F8" s="40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2.5" x14ac:dyDescent="0.15">
      <c r="A9" s="43"/>
      <c r="B9" s="11" t="s">
        <v>22</v>
      </c>
      <c r="C9" s="11" t="s">
        <v>23</v>
      </c>
      <c r="D9" s="11" t="s">
        <v>22</v>
      </c>
      <c r="E9" s="11" t="s">
        <v>27</v>
      </c>
      <c r="F9" s="11" t="s">
        <v>26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15">
      <c r="A10" s="43"/>
      <c r="B10" s="41" t="s">
        <v>21</v>
      </c>
      <c r="C10" s="46"/>
      <c r="D10" s="46"/>
      <c r="E10" s="46"/>
      <c r="F10" s="42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3.75" x14ac:dyDescent="0.15">
      <c r="A11" s="5" t="s">
        <v>19</v>
      </c>
      <c r="B11" s="6">
        <v>0.05</v>
      </c>
      <c r="C11" s="6">
        <v>0.3</v>
      </c>
      <c r="D11" s="6">
        <v>0.05</v>
      </c>
      <c r="E11" s="6">
        <v>0.5</v>
      </c>
      <c r="F11" s="6">
        <v>0.1</v>
      </c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33.75" x14ac:dyDescent="0.15">
      <c r="A12" s="5" t="s">
        <v>18</v>
      </c>
      <c r="B12" s="6">
        <v>0.05</v>
      </c>
      <c r="C12" s="6">
        <v>0.15</v>
      </c>
      <c r="D12" s="6">
        <v>0.1</v>
      </c>
      <c r="E12" s="6">
        <v>0.6</v>
      </c>
      <c r="F12" s="6">
        <f t="shared" ref="F12" si="0">F11</f>
        <v>0.1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33.75" x14ac:dyDescent="0.15">
      <c r="A13" s="5" t="s">
        <v>17</v>
      </c>
      <c r="B13" s="6">
        <v>0.05</v>
      </c>
      <c r="C13" s="6">
        <v>0.15</v>
      </c>
      <c r="D13" s="6">
        <v>0.1</v>
      </c>
      <c r="E13" s="6">
        <v>0.6</v>
      </c>
      <c r="F13" s="6">
        <v>0.1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15">
      <c r="A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15">
      <c r="A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15">
      <c r="A16" s="43" t="s">
        <v>0</v>
      </c>
      <c r="B16" s="38" t="s">
        <v>10</v>
      </c>
      <c r="C16" s="39"/>
      <c r="D16" s="4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2.5" x14ac:dyDescent="0.15">
      <c r="A17" s="43"/>
      <c r="B17" s="11" t="s">
        <v>28</v>
      </c>
      <c r="C17" s="11" t="s">
        <v>29</v>
      </c>
      <c r="D17" s="11" t="s">
        <v>25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1.25" customHeight="1" x14ac:dyDescent="0.15">
      <c r="A18" s="43"/>
      <c r="B18" s="43" t="s">
        <v>21</v>
      </c>
      <c r="C18" s="43"/>
      <c r="D18" s="43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33.75" x14ac:dyDescent="0.15">
      <c r="A19" s="5" t="s">
        <v>16</v>
      </c>
      <c r="B19" s="6">
        <v>0.1</v>
      </c>
      <c r="C19" s="6">
        <v>0.8</v>
      </c>
      <c r="D19" s="6">
        <v>0.1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15">
      <c r="A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15">
      <c r="A21" s="43" t="s">
        <v>0</v>
      </c>
      <c r="B21" s="38" t="s">
        <v>10</v>
      </c>
      <c r="C21" s="39"/>
      <c r="D21" s="4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22.5" x14ac:dyDescent="0.15">
      <c r="A22" s="43"/>
      <c r="B22" s="41" t="s">
        <v>33</v>
      </c>
      <c r="C22" s="42"/>
      <c r="D22" s="11" t="s">
        <v>25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15">
      <c r="A23" s="43"/>
      <c r="B23" s="43" t="s">
        <v>21</v>
      </c>
      <c r="C23" s="43"/>
      <c r="D23" s="43"/>
      <c r="E23" s="3"/>
      <c r="F23" s="3"/>
      <c r="G23" s="3"/>
    </row>
    <row r="24" spans="1:18" ht="22.5" x14ac:dyDescent="0.15">
      <c r="A24" s="5" t="s">
        <v>13</v>
      </c>
      <c r="B24" s="36">
        <v>0.9</v>
      </c>
      <c r="C24" s="37"/>
      <c r="D24" s="6">
        <v>0.1</v>
      </c>
      <c r="E24" s="3"/>
      <c r="F24" s="3"/>
      <c r="G24" s="3"/>
    </row>
    <row r="26" spans="1:18" x14ac:dyDescent="0.15">
      <c r="A26" s="43" t="s">
        <v>0</v>
      </c>
      <c r="B26" s="45" t="s">
        <v>10</v>
      </c>
      <c r="C26" s="45"/>
      <c r="D26" s="45"/>
      <c r="E26" s="45"/>
      <c r="F26" s="45"/>
    </row>
    <row r="27" spans="1:18" ht="22.5" x14ac:dyDescent="0.15">
      <c r="A27" s="43"/>
      <c r="B27" s="41" t="s">
        <v>30</v>
      </c>
      <c r="C27" s="42"/>
      <c r="D27" s="41" t="s">
        <v>31</v>
      </c>
      <c r="E27" s="42"/>
      <c r="F27" s="11" t="s">
        <v>25</v>
      </c>
    </row>
    <row r="28" spans="1:18" x14ac:dyDescent="0.15">
      <c r="A28" s="43"/>
      <c r="B28" s="41" t="s">
        <v>21</v>
      </c>
      <c r="C28" s="46"/>
      <c r="D28" s="46"/>
      <c r="E28" s="46"/>
      <c r="F28" s="42"/>
    </row>
    <row r="29" spans="1:18" ht="45" x14ac:dyDescent="0.15">
      <c r="A29" s="5" t="s">
        <v>14</v>
      </c>
      <c r="B29" s="36">
        <v>0.2</v>
      </c>
      <c r="C29" s="37"/>
      <c r="D29" s="36">
        <v>0.7</v>
      </c>
      <c r="E29" s="44"/>
      <c r="F29" s="6">
        <v>0.1</v>
      </c>
    </row>
    <row r="31" spans="1:18" x14ac:dyDescent="0.15">
      <c r="A31" s="43" t="s">
        <v>0</v>
      </c>
      <c r="B31" s="38" t="s">
        <v>10</v>
      </c>
      <c r="C31" s="39"/>
      <c r="D31" s="40"/>
      <c r="E31" s="3"/>
      <c r="F31" s="3"/>
      <c r="G31" s="3"/>
    </row>
    <row r="32" spans="1:18" ht="22.5" x14ac:dyDescent="0.15">
      <c r="A32" s="43"/>
      <c r="B32" s="11" t="s">
        <v>24</v>
      </c>
      <c r="C32" s="41" t="s">
        <v>32</v>
      </c>
      <c r="D32" s="42"/>
      <c r="E32" s="3"/>
      <c r="F32" s="3"/>
      <c r="G32" s="3"/>
    </row>
    <row r="33" spans="1:7" ht="11.25" customHeight="1" x14ac:dyDescent="0.15">
      <c r="A33" s="43"/>
      <c r="B33" s="43" t="s">
        <v>21</v>
      </c>
      <c r="C33" s="43"/>
      <c r="D33" s="43"/>
      <c r="E33" s="3"/>
      <c r="F33" s="3"/>
      <c r="G33" s="3"/>
    </row>
    <row r="34" spans="1:7" ht="45" x14ac:dyDescent="0.15">
      <c r="A34" s="5" t="s">
        <v>15</v>
      </c>
      <c r="B34" s="6">
        <v>0.1</v>
      </c>
      <c r="C34" s="36">
        <v>0.9</v>
      </c>
      <c r="D34" s="37"/>
      <c r="E34" s="3"/>
      <c r="F34" s="3"/>
      <c r="G34" s="3"/>
    </row>
    <row r="36" spans="1:7" ht="176.25" customHeight="1" x14ac:dyDescent="0.15">
      <c r="A36" s="35" t="s">
        <v>34</v>
      </c>
      <c r="B36" s="35"/>
      <c r="C36" s="35"/>
      <c r="D36" s="35"/>
      <c r="E36" s="35"/>
      <c r="F36" s="35"/>
    </row>
  </sheetData>
  <mergeCells count="29">
    <mergeCell ref="A16:A18"/>
    <mergeCell ref="A21:A23"/>
    <mergeCell ref="A2:A4"/>
    <mergeCell ref="A7:A10"/>
    <mergeCell ref="B7:F7"/>
    <mergeCell ref="B8:C8"/>
    <mergeCell ref="B10:F10"/>
    <mergeCell ref="D8:F8"/>
    <mergeCell ref="B2:D2"/>
    <mergeCell ref="B4:D4"/>
    <mergeCell ref="B21:D21"/>
    <mergeCell ref="B18:D18"/>
    <mergeCell ref="B23:D23"/>
    <mergeCell ref="B22:C22"/>
    <mergeCell ref="B16:D16"/>
    <mergeCell ref="B29:C29"/>
    <mergeCell ref="D29:E29"/>
    <mergeCell ref="A26:A28"/>
    <mergeCell ref="B26:F26"/>
    <mergeCell ref="B24:C24"/>
    <mergeCell ref="B27:C27"/>
    <mergeCell ref="D27:E27"/>
    <mergeCell ref="B28:F28"/>
    <mergeCell ref="A36:F36"/>
    <mergeCell ref="C34:D34"/>
    <mergeCell ref="B31:D31"/>
    <mergeCell ref="C32:D32"/>
    <mergeCell ref="B33:D33"/>
    <mergeCell ref="A31:A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topLeftCell="B4" zoomScaleNormal="100" zoomScaleSheetLayoutView="100" workbookViewId="0">
      <selection activeCell="C1" sqref="C1:P1"/>
    </sheetView>
  </sheetViews>
  <sheetFormatPr defaultRowHeight="15" x14ac:dyDescent="0.25"/>
  <cols>
    <col min="1" max="1" width="7.140625" customWidth="1"/>
    <col min="2" max="2" width="52.5703125" customWidth="1"/>
    <col min="3" max="14" width="15.28515625" customWidth="1"/>
    <col min="15" max="15" width="19.140625" customWidth="1"/>
    <col min="16" max="16" width="10.140625" customWidth="1"/>
  </cols>
  <sheetData>
    <row r="1" spans="1:16" ht="102" customHeight="1" thickBot="1" x14ac:dyDescent="0.3">
      <c r="A1" s="79" t="s">
        <v>54</v>
      </c>
      <c r="B1" s="79"/>
      <c r="C1" s="68" t="s">
        <v>55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3" spans="1:16" x14ac:dyDescent="0.25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47" t="s">
        <v>57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x14ac:dyDescent="0.25">
      <c r="A6" s="74" t="s">
        <v>35</v>
      </c>
      <c r="B6" s="7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6" ht="30" customHeight="1" x14ac:dyDescent="0.25">
      <c r="A7" s="76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</row>
    <row r="8" spans="1:16" ht="1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s="1" customFormat="1" x14ac:dyDescent="0.25">
      <c r="A9" s="69" t="s">
        <v>0</v>
      </c>
      <c r="B9" s="69" t="s">
        <v>1</v>
      </c>
      <c r="C9" s="71" t="s">
        <v>37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69" t="s">
        <v>51</v>
      </c>
      <c r="P9" s="72" t="s">
        <v>38</v>
      </c>
    </row>
    <row r="10" spans="1:16" s="1" customFormat="1" ht="15.75" thickBot="1" x14ac:dyDescent="0.3">
      <c r="A10" s="70"/>
      <c r="B10" s="70"/>
      <c r="C10" s="16" t="s">
        <v>39</v>
      </c>
      <c r="D10" s="16" t="s">
        <v>40</v>
      </c>
      <c r="E10" s="16" t="s">
        <v>41</v>
      </c>
      <c r="F10" s="16" t="s">
        <v>42</v>
      </c>
      <c r="G10" s="16" t="s">
        <v>43</v>
      </c>
      <c r="H10" s="16" t="s">
        <v>44</v>
      </c>
      <c r="I10" s="16" t="s">
        <v>45</v>
      </c>
      <c r="J10" s="16" t="s">
        <v>46</v>
      </c>
      <c r="K10" s="16" t="s">
        <v>47</v>
      </c>
      <c r="L10" s="16" t="s">
        <v>48</v>
      </c>
      <c r="M10" s="16" t="s">
        <v>49</v>
      </c>
      <c r="N10" s="16" t="s">
        <v>50</v>
      </c>
      <c r="O10" s="70"/>
      <c r="P10" s="73"/>
    </row>
    <row r="11" spans="1:16" ht="30" customHeight="1" x14ac:dyDescent="0.25">
      <c r="A11" s="60">
        <v>1</v>
      </c>
      <c r="B11" s="62" t="s">
        <v>2</v>
      </c>
      <c r="C11" s="12" t="e">
        <f>IF(C12="","",C12*$O11)</f>
        <v>#REF!</v>
      </c>
      <c r="D11" s="13" t="e">
        <f>IF(D12="","",D12*$O11)</f>
        <v>#REF!</v>
      </c>
      <c r="E11" s="13" t="e">
        <f t="shared" ref="E11:N11" si="0">IF(E12="","",E12*$O11)</f>
        <v>#REF!</v>
      </c>
      <c r="F11" s="13" t="str">
        <f t="shared" si="0"/>
        <v/>
      </c>
      <c r="G11" s="13" t="str">
        <f t="shared" si="0"/>
        <v/>
      </c>
      <c r="H11" s="13" t="str">
        <f t="shared" si="0"/>
        <v/>
      </c>
      <c r="I11" s="13" t="str">
        <f t="shared" si="0"/>
        <v/>
      </c>
      <c r="J11" s="13" t="str">
        <f t="shared" si="0"/>
        <v/>
      </c>
      <c r="K11" s="13" t="str">
        <f t="shared" si="0"/>
        <v/>
      </c>
      <c r="L11" s="13" t="str">
        <f t="shared" si="0"/>
        <v/>
      </c>
      <c r="M11" s="13" t="str">
        <f t="shared" si="0"/>
        <v/>
      </c>
      <c r="N11" s="13" t="e">
        <f t="shared" si="0"/>
        <v>#REF!</v>
      </c>
      <c r="O11" s="64" t="e">
        <f>#REF!</f>
        <v>#REF!</v>
      </c>
      <c r="P11" s="66" t="e">
        <f>O11/$O$28</f>
        <v>#REF!</v>
      </c>
    </row>
    <row r="12" spans="1:16" x14ac:dyDescent="0.25">
      <c r="A12" s="61"/>
      <c r="B12" s="63"/>
      <c r="C12" s="14">
        <v>0</v>
      </c>
      <c r="D12" s="15">
        <v>0.25</v>
      </c>
      <c r="E12" s="15">
        <v>0.65</v>
      </c>
      <c r="F12" s="15"/>
      <c r="G12" s="15"/>
      <c r="H12" s="15"/>
      <c r="I12" s="15"/>
      <c r="J12" s="15"/>
      <c r="K12" s="15"/>
      <c r="L12" s="15"/>
      <c r="M12" s="15"/>
      <c r="N12" s="15">
        <v>0.1</v>
      </c>
      <c r="O12" s="65"/>
      <c r="P12" s="67"/>
    </row>
    <row r="13" spans="1:16" ht="30" customHeight="1" x14ac:dyDescent="0.25">
      <c r="A13" s="60">
        <v>2</v>
      </c>
      <c r="B13" s="62" t="s">
        <v>3</v>
      </c>
      <c r="C13" s="12" t="str">
        <f>IF(C14="","",C14*$O13)</f>
        <v/>
      </c>
      <c r="D13" s="13" t="str">
        <f>IF(D14="","",D14*$O13)</f>
        <v/>
      </c>
      <c r="E13" s="13" t="str">
        <f t="shared" ref="E13:N13" si="1">IF(E14="","",E14*$O13)</f>
        <v/>
      </c>
      <c r="F13" s="13" t="e">
        <f t="shared" si="1"/>
        <v>#REF!</v>
      </c>
      <c r="G13" s="13" t="e">
        <f t="shared" si="1"/>
        <v>#REF!</v>
      </c>
      <c r="H13" s="13" t="str">
        <f t="shared" si="1"/>
        <v/>
      </c>
      <c r="I13" s="13" t="e">
        <f t="shared" si="1"/>
        <v>#REF!</v>
      </c>
      <c r="J13" s="13" t="e">
        <f t="shared" si="1"/>
        <v>#REF!</v>
      </c>
      <c r="K13" s="13" t="str">
        <f t="shared" si="1"/>
        <v/>
      </c>
      <c r="L13" s="13" t="str">
        <f t="shared" si="1"/>
        <v/>
      </c>
      <c r="M13" s="13" t="str">
        <f t="shared" si="1"/>
        <v/>
      </c>
      <c r="N13" s="13" t="e">
        <f t="shared" si="1"/>
        <v>#REF!</v>
      </c>
      <c r="O13" s="64" t="e">
        <f>#REF!</f>
        <v>#REF!</v>
      </c>
      <c r="P13" s="66" t="e">
        <f t="shared" ref="P13" si="2">O13/$O$28</f>
        <v>#REF!</v>
      </c>
    </row>
    <row r="14" spans="1:16" x14ac:dyDescent="0.25">
      <c r="A14" s="61"/>
      <c r="B14" s="63"/>
      <c r="C14" s="14"/>
      <c r="D14" s="15"/>
      <c r="E14" s="15"/>
      <c r="F14" s="15">
        <v>0.05</v>
      </c>
      <c r="G14" s="15">
        <v>0.3</v>
      </c>
      <c r="H14" s="15"/>
      <c r="I14" s="15">
        <v>0.05</v>
      </c>
      <c r="J14" s="15">
        <v>0.5</v>
      </c>
      <c r="K14" s="15"/>
      <c r="L14" s="15"/>
      <c r="M14" s="15"/>
      <c r="N14" s="15">
        <v>0.1</v>
      </c>
      <c r="O14" s="65"/>
      <c r="P14" s="67"/>
    </row>
    <row r="15" spans="1:16" ht="30" customHeight="1" x14ac:dyDescent="0.25">
      <c r="A15" s="60">
        <v>3</v>
      </c>
      <c r="B15" s="62" t="s">
        <v>4</v>
      </c>
      <c r="C15" s="12" t="str">
        <f>IF(C16="","",C16*$O15)</f>
        <v/>
      </c>
      <c r="D15" s="13" t="str">
        <f>IF(D16="","",D16*$O15)</f>
        <v/>
      </c>
      <c r="E15" s="13" t="str">
        <f t="shared" ref="E15:N15" si="3">IF(E16="","",E16*$O15)</f>
        <v/>
      </c>
      <c r="F15" s="13" t="e">
        <f t="shared" si="3"/>
        <v>#REF!</v>
      </c>
      <c r="G15" s="13" t="e">
        <f t="shared" si="3"/>
        <v>#REF!</v>
      </c>
      <c r="H15" s="13" t="str">
        <f t="shared" si="3"/>
        <v/>
      </c>
      <c r="I15" s="13" t="e">
        <f t="shared" si="3"/>
        <v>#REF!</v>
      </c>
      <c r="J15" s="13" t="e">
        <f t="shared" si="3"/>
        <v>#REF!</v>
      </c>
      <c r="K15" s="13" t="str">
        <f t="shared" si="3"/>
        <v/>
      </c>
      <c r="L15" s="13" t="str">
        <f t="shared" si="3"/>
        <v/>
      </c>
      <c r="M15" s="13" t="str">
        <f t="shared" si="3"/>
        <v/>
      </c>
      <c r="N15" s="13" t="e">
        <f t="shared" si="3"/>
        <v>#REF!</v>
      </c>
      <c r="O15" s="64" t="e">
        <f>#REF!</f>
        <v>#REF!</v>
      </c>
      <c r="P15" s="66" t="e">
        <f t="shared" ref="P15" si="4">O15/$O$28</f>
        <v>#REF!</v>
      </c>
    </row>
    <row r="16" spans="1:16" x14ac:dyDescent="0.25">
      <c r="A16" s="61"/>
      <c r="B16" s="63"/>
      <c r="C16" s="14"/>
      <c r="D16" s="15"/>
      <c r="E16" s="15"/>
      <c r="F16" s="15">
        <v>0.05</v>
      </c>
      <c r="G16" s="15">
        <v>0.15</v>
      </c>
      <c r="H16" s="15"/>
      <c r="I16" s="15">
        <v>0.1</v>
      </c>
      <c r="J16" s="15">
        <v>0.6</v>
      </c>
      <c r="K16" s="15"/>
      <c r="L16" s="15"/>
      <c r="M16" s="15"/>
      <c r="N16" s="15">
        <v>0.1</v>
      </c>
      <c r="O16" s="65"/>
      <c r="P16" s="67"/>
    </row>
    <row r="17" spans="1:16" ht="30" customHeight="1" x14ac:dyDescent="0.25">
      <c r="A17" s="60">
        <v>4</v>
      </c>
      <c r="B17" s="62" t="s">
        <v>5</v>
      </c>
      <c r="C17" s="12" t="str">
        <f>IF(C18="","",C18*$O17)</f>
        <v/>
      </c>
      <c r="D17" s="13" t="str">
        <f>IF(D18="","",D18*$O17)</f>
        <v/>
      </c>
      <c r="E17" s="13" t="str">
        <f t="shared" ref="E17:N17" si="5">IF(E18="","",E18*$O17)</f>
        <v/>
      </c>
      <c r="F17" s="13" t="str">
        <f t="shared" si="5"/>
        <v/>
      </c>
      <c r="G17" s="13" t="str">
        <f t="shared" si="5"/>
        <v/>
      </c>
      <c r="H17" s="13" t="e">
        <f t="shared" si="5"/>
        <v>#REF!</v>
      </c>
      <c r="I17" s="13" t="str">
        <f t="shared" si="5"/>
        <v/>
      </c>
      <c r="J17" s="13" t="str">
        <f t="shared" si="5"/>
        <v/>
      </c>
      <c r="K17" s="13" t="e">
        <f t="shared" si="5"/>
        <v>#REF!</v>
      </c>
      <c r="L17" s="13" t="str">
        <f t="shared" si="5"/>
        <v/>
      </c>
      <c r="M17" s="13" t="str">
        <f t="shared" si="5"/>
        <v/>
      </c>
      <c r="N17" s="13" t="e">
        <f t="shared" si="5"/>
        <v>#REF!</v>
      </c>
      <c r="O17" s="64" t="e">
        <f>#REF!</f>
        <v>#REF!</v>
      </c>
      <c r="P17" s="66" t="e">
        <f t="shared" ref="P17" si="6">O17/$O$28</f>
        <v>#REF!</v>
      </c>
    </row>
    <row r="18" spans="1:16" x14ac:dyDescent="0.25">
      <c r="A18" s="61"/>
      <c r="B18" s="63"/>
      <c r="C18" s="14"/>
      <c r="D18" s="15"/>
      <c r="E18" s="15"/>
      <c r="F18" s="15"/>
      <c r="G18" s="15"/>
      <c r="H18" s="15">
        <v>0.1</v>
      </c>
      <c r="I18" s="15"/>
      <c r="J18" s="15"/>
      <c r="K18" s="15">
        <v>0.8</v>
      </c>
      <c r="L18" s="15"/>
      <c r="M18" s="15"/>
      <c r="N18" s="15">
        <v>0.1</v>
      </c>
      <c r="O18" s="65"/>
      <c r="P18" s="67"/>
    </row>
    <row r="19" spans="1:16" ht="30" customHeight="1" x14ac:dyDescent="0.25">
      <c r="A19" s="60">
        <v>5</v>
      </c>
      <c r="B19" s="62" t="s">
        <v>6</v>
      </c>
      <c r="C19" s="12" t="str">
        <f>IF(C20="","",C20*$O19)</f>
        <v/>
      </c>
      <c r="D19" s="13" t="str">
        <f>IF(D20="","",D20*$O19)</f>
        <v/>
      </c>
      <c r="E19" s="13" t="str">
        <f t="shared" ref="E19:N19" si="7">IF(E20="","",E20*$O19)</f>
        <v/>
      </c>
      <c r="F19" s="13" t="str">
        <f t="shared" si="7"/>
        <v/>
      </c>
      <c r="G19" s="13" t="str">
        <f t="shared" si="7"/>
        <v/>
      </c>
      <c r="H19" s="13" t="e">
        <f t="shared" si="7"/>
        <v>#REF!</v>
      </c>
      <c r="I19" s="13" t="str">
        <f t="shared" si="7"/>
        <v/>
      </c>
      <c r="J19" s="13" t="str">
        <f t="shared" si="7"/>
        <v/>
      </c>
      <c r="K19" s="13" t="str">
        <f t="shared" si="7"/>
        <v/>
      </c>
      <c r="L19" s="13" t="str">
        <f t="shared" si="7"/>
        <v/>
      </c>
      <c r="M19" s="13" t="str">
        <f t="shared" si="7"/>
        <v/>
      </c>
      <c r="N19" s="13" t="e">
        <f t="shared" si="7"/>
        <v>#REF!</v>
      </c>
      <c r="O19" s="64" t="e">
        <f>#REF!</f>
        <v>#REF!</v>
      </c>
      <c r="P19" s="66" t="e">
        <f t="shared" ref="P19" si="8">O19/$O$28</f>
        <v>#REF!</v>
      </c>
    </row>
    <row r="20" spans="1:16" x14ac:dyDescent="0.25">
      <c r="A20" s="61"/>
      <c r="B20" s="63"/>
      <c r="C20" s="14"/>
      <c r="D20" s="15"/>
      <c r="E20" s="15"/>
      <c r="F20" s="15"/>
      <c r="G20" s="15"/>
      <c r="H20" s="15">
        <v>0.9</v>
      </c>
      <c r="I20" s="15"/>
      <c r="J20" s="15"/>
      <c r="K20" s="15"/>
      <c r="L20" s="15"/>
      <c r="M20" s="15"/>
      <c r="N20" s="15">
        <v>0.1</v>
      </c>
      <c r="O20" s="65"/>
      <c r="P20" s="67"/>
    </row>
    <row r="21" spans="1:16" ht="30" customHeight="1" x14ac:dyDescent="0.25">
      <c r="A21" s="60">
        <v>6</v>
      </c>
      <c r="B21" s="62" t="s">
        <v>7</v>
      </c>
      <c r="C21" s="12" t="str">
        <f>IF(C22="","",C22*$O21)</f>
        <v/>
      </c>
      <c r="D21" s="13" t="str">
        <f>IF(D22="","",D22*$O21)</f>
        <v/>
      </c>
      <c r="E21" s="13" t="str">
        <f t="shared" ref="E21:N21" si="9">IF(E22="","",E22*$O21)</f>
        <v/>
      </c>
      <c r="F21" s="13" t="e">
        <f t="shared" si="9"/>
        <v>#REF!</v>
      </c>
      <c r="G21" s="13" t="e">
        <f t="shared" si="9"/>
        <v>#REF!</v>
      </c>
      <c r="H21" s="13" t="str">
        <f t="shared" si="9"/>
        <v/>
      </c>
      <c r="I21" s="13" t="e">
        <f t="shared" si="9"/>
        <v>#REF!</v>
      </c>
      <c r="J21" s="13" t="e">
        <f t="shared" si="9"/>
        <v>#REF!</v>
      </c>
      <c r="K21" s="13" t="str">
        <f t="shared" si="9"/>
        <v/>
      </c>
      <c r="L21" s="13" t="str">
        <f t="shared" si="9"/>
        <v/>
      </c>
      <c r="M21" s="13" t="str">
        <f t="shared" si="9"/>
        <v/>
      </c>
      <c r="N21" s="13" t="e">
        <f t="shared" si="9"/>
        <v>#REF!</v>
      </c>
      <c r="O21" s="64" t="e">
        <f>#REF!</f>
        <v>#REF!</v>
      </c>
      <c r="P21" s="66" t="e">
        <f t="shared" ref="P21" si="10">O21/$O$28</f>
        <v>#REF!</v>
      </c>
    </row>
    <row r="22" spans="1:16" ht="15" customHeight="1" x14ac:dyDescent="0.25">
      <c r="A22" s="61"/>
      <c r="B22" s="63"/>
      <c r="C22" s="14"/>
      <c r="D22" s="15"/>
      <c r="E22" s="15"/>
      <c r="F22" s="15">
        <v>0.05</v>
      </c>
      <c r="G22" s="15">
        <v>0.15</v>
      </c>
      <c r="H22" s="15"/>
      <c r="I22" s="15">
        <v>0.1</v>
      </c>
      <c r="J22" s="15">
        <v>0.6</v>
      </c>
      <c r="K22" s="15"/>
      <c r="L22" s="15"/>
      <c r="M22" s="15"/>
      <c r="N22" s="15">
        <v>0.1</v>
      </c>
      <c r="O22" s="65"/>
      <c r="P22" s="67"/>
    </row>
    <row r="23" spans="1:16" ht="30" customHeight="1" x14ac:dyDescent="0.25">
      <c r="A23" s="60">
        <v>7</v>
      </c>
      <c r="B23" s="62" t="s">
        <v>8</v>
      </c>
      <c r="C23" s="12" t="str">
        <f>IF(C24="","",C24*$O23)</f>
        <v/>
      </c>
      <c r="D23" s="13" t="str">
        <f>IF(D24="","",D24*$O23)</f>
        <v/>
      </c>
      <c r="E23" s="13" t="str">
        <f t="shared" ref="E23:N23" si="11">IF(E24="","",E24*$O23)</f>
        <v/>
      </c>
      <c r="F23" s="13" t="str">
        <f t="shared" si="11"/>
        <v/>
      </c>
      <c r="G23" s="13" t="str">
        <f t="shared" si="11"/>
        <v/>
      </c>
      <c r="H23" s="13" t="e">
        <f t="shared" si="11"/>
        <v>#REF!</v>
      </c>
      <c r="I23" s="13" t="str">
        <f t="shared" si="11"/>
        <v/>
      </c>
      <c r="J23" s="13" t="str">
        <f t="shared" si="11"/>
        <v/>
      </c>
      <c r="K23" s="13" t="str">
        <f t="shared" si="11"/>
        <v/>
      </c>
      <c r="L23" s="13" t="e">
        <f t="shared" si="11"/>
        <v>#REF!</v>
      </c>
      <c r="M23" s="13" t="str">
        <f t="shared" si="11"/>
        <v/>
      </c>
      <c r="N23" s="13" t="e">
        <f t="shared" si="11"/>
        <v>#REF!</v>
      </c>
      <c r="O23" s="64" t="e">
        <f>#REF!</f>
        <v>#REF!</v>
      </c>
      <c r="P23" s="66" t="e">
        <f t="shared" ref="P23" si="12">O23/$O$28</f>
        <v>#REF!</v>
      </c>
    </row>
    <row r="24" spans="1:16" x14ac:dyDescent="0.25">
      <c r="A24" s="61"/>
      <c r="B24" s="63"/>
      <c r="C24" s="14"/>
      <c r="D24" s="15"/>
      <c r="E24" s="15"/>
      <c r="F24" s="15"/>
      <c r="G24" s="15"/>
      <c r="H24" s="15">
        <v>0.2</v>
      </c>
      <c r="I24" s="15"/>
      <c r="J24" s="15"/>
      <c r="K24" s="15"/>
      <c r="L24" s="15">
        <v>0.7</v>
      </c>
      <c r="M24" s="15"/>
      <c r="N24" s="15">
        <v>0.1</v>
      </c>
      <c r="O24" s="65"/>
      <c r="P24" s="67"/>
    </row>
    <row r="25" spans="1:16" ht="30" customHeight="1" x14ac:dyDescent="0.25">
      <c r="A25" s="60">
        <v>8</v>
      </c>
      <c r="B25" s="62" t="s">
        <v>9</v>
      </c>
      <c r="C25" s="12" t="str">
        <f>IF(C26="","",C26*$O25)</f>
        <v/>
      </c>
      <c r="D25" s="13" t="str">
        <f>IF(D26="","",D26*$O25)</f>
        <v/>
      </c>
      <c r="E25" s="13" t="str">
        <f t="shared" ref="E25:N25" si="13">IF(E26="","",E26*$O25)</f>
        <v/>
      </c>
      <c r="F25" s="13" t="str">
        <f t="shared" si="13"/>
        <v/>
      </c>
      <c r="G25" s="13" t="str">
        <f t="shared" si="13"/>
        <v/>
      </c>
      <c r="H25" s="13" t="str">
        <f t="shared" si="13"/>
        <v/>
      </c>
      <c r="I25" s="13" t="str">
        <f t="shared" si="13"/>
        <v/>
      </c>
      <c r="J25" s="13" t="str">
        <f t="shared" si="13"/>
        <v/>
      </c>
      <c r="K25" s="13" t="str">
        <f t="shared" si="13"/>
        <v/>
      </c>
      <c r="L25" s="13" t="str">
        <f t="shared" si="13"/>
        <v/>
      </c>
      <c r="M25" s="13" t="e">
        <f t="shared" si="13"/>
        <v>#REF!</v>
      </c>
      <c r="N25" s="13" t="e">
        <f t="shared" si="13"/>
        <v>#REF!</v>
      </c>
      <c r="O25" s="64" t="e">
        <f>#REF!</f>
        <v>#REF!</v>
      </c>
      <c r="P25" s="66" t="e">
        <f t="shared" ref="P25" si="14">O25/$O$28</f>
        <v>#REF!</v>
      </c>
    </row>
    <row r="26" spans="1:16" x14ac:dyDescent="0.25">
      <c r="A26" s="61"/>
      <c r="B26" s="63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>
        <v>0.1</v>
      </c>
      <c r="N26" s="15">
        <v>0.9</v>
      </c>
      <c r="O26" s="65"/>
      <c r="P26" s="67"/>
    </row>
    <row r="28" spans="1:16" ht="15" customHeight="1" x14ac:dyDescent="0.25">
      <c r="A28" s="52" t="s">
        <v>52</v>
      </c>
      <c r="B28" s="52"/>
      <c r="C28" s="17" t="e">
        <f>SUM(C11,C13,C15,C17,C19,C21,C23,C25)</f>
        <v>#REF!</v>
      </c>
      <c r="D28" s="18" t="e">
        <f>SUM(D11,D13,D15,D17,D19,D21,D23,D25)</f>
        <v>#REF!</v>
      </c>
      <c r="E28" s="18" t="e">
        <f t="shared" ref="E28:N28" si="15">SUM(E11,E13,E15,E17,E19,E21,E23,E25)</f>
        <v>#REF!</v>
      </c>
      <c r="F28" s="18" t="e">
        <f t="shared" si="15"/>
        <v>#REF!</v>
      </c>
      <c r="G28" s="18" t="e">
        <f t="shared" si="15"/>
        <v>#REF!</v>
      </c>
      <c r="H28" s="18" t="e">
        <f t="shared" si="15"/>
        <v>#REF!</v>
      </c>
      <c r="I28" s="18" t="e">
        <f t="shared" si="15"/>
        <v>#REF!</v>
      </c>
      <c r="J28" s="18" t="e">
        <f t="shared" si="15"/>
        <v>#REF!</v>
      </c>
      <c r="K28" s="18" t="e">
        <f t="shared" si="15"/>
        <v>#REF!</v>
      </c>
      <c r="L28" s="18" t="e">
        <f t="shared" si="15"/>
        <v>#REF!</v>
      </c>
      <c r="M28" s="18" t="e">
        <f t="shared" si="15"/>
        <v>#REF!</v>
      </c>
      <c r="N28" s="18" t="e">
        <f t="shared" si="15"/>
        <v>#REF!</v>
      </c>
      <c r="O28" s="54" t="e">
        <f>SUM(O11:O26)</f>
        <v>#REF!</v>
      </c>
      <c r="P28" s="56" t="e">
        <f>SUM(P11:P26)</f>
        <v>#REF!</v>
      </c>
    </row>
    <row r="29" spans="1:16" ht="15" customHeight="1" x14ac:dyDescent="0.25">
      <c r="A29" s="53"/>
      <c r="B29" s="53"/>
      <c r="C29" s="19" t="e">
        <f>C28/$O$28</f>
        <v>#REF!</v>
      </c>
      <c r="D29" s="20" t="e">
        <f t="shared" ref="D29:N29" si="16">D28/$O$28</f>
        <v>#REF!</v>
      </c>
      <c r="E29" s="20" t="e">
        <f t="shared" si="16"/>
        <v>#REF!</v>
      </c>
      <c r="F29" s="20" t="e">
        <f t="shared" si="16"/>
        <v>#REF!</v>
      </c>
      <c r="G29" s="20" t="e">
        <f t="shared" si="16"/>
        <v>#REF!</v>
      </c>
      <c r="H29" s="20" t="e">
        <f t="shared" si="16"/>
        <v>#REF!</v>
      </c>
      <c r="I29" s="20" t="e">
        <f t="shared" si="16"/>
        <v>#REF!</v>
      </c>
      <c r="J29" s="20" t="e">
        <f t="shared" si="16"/>
        <v>#REF!</v>
      </c>
      <c r="K29" s="20" t="e">
        <f t="shared" si="16"/>
        <v>#REF!</v>
      </c>
      <c r="L29" s="20" t="e">
        <f t="shared" si="16"/>
        <v>#REF!</v>
      </c>
      <c r="M29" s="20" t="e">
        <f t="shared" si="16"/>
        <v>#REF!</v>
      </c>
      <c r="N29" s="29" t="e">
        <f t="shared" si="16"/>
        <v>#REF!</v>
      </c>
      <c r="O29" s="55"/>
      <c r="P29" s="57"/>
    </row>
    <row r="30" spans="1:16" x14ac:dyDescent="0.25">
      <c r="A30" s="58" t="s">
        <v>53</v>
      </c>
      <c r="B30" s="58"/>
      <c r="C30" s="21" t="e">
        <f>C28</f>
        <v>#REF!</v>
      </c>
      <c r="D30" s="22" t="e">
        <f t="shared" ref="D30:N30" si="17">C30+D28</f>
        <v>#REF!</v>
      </c>
      <c r="E30" s="22" t="e">
        <f t="shared" si="17"/>
        <v>#REF!</v>
      </c>
      <c r="F30" s="22" t="e">
        <f t="shared" si="17"/>
        <v>#REF!</v>
      </c>
      <c r="G30" s="22" t="e">
        <f t="shared" si="17"/>
        <v>#REF!</v>
      </c>
      <c r="H30" s="22" t="e">
        <f t="shared" si="17"/>
        <v>#REF!</v>
      </c>
      <c r="I30" s="22" t="e">
        <f t="shared" si="17"/>
        <v>#REF!</v>
      </c>
      <c r="J30" s="22" t="e">
        <f t="shared" si="17"/>
        <v>#REF!</v>
      </c>
      <c r="K30" s="22" t="e">
        <f t="shared" si="17"/>
        <v>#REF!</v>
      </c>
      <c r="L30" s="22" t="e">
        <f t="shared" si="17"/>
        <v>#REF!</v>
      </c>
      <c r="M30" s="22" t="e">
        <f t="shared" si="17"/>
        <v>#REF!</v>
      </c>
      <c r="N30" s="30" t="e">
        <f t="shared" si="17"/>
        <v>#REF!</v>
      </c>
      <c r="O30" s="25"/>
      <c r="P30" s="27"/>
    </row>
    <row r="31" spans="1:16" x14ac:dyDescent="0.25">
      <c r="A31" s="59"/>
      <c r="B31" s="59"/>
      <c r="C31" s="23" t="e">
        <f>C30/$O$28</f>
        <v>#REF!</v>
      </c>
      <c r="D31" s="24" t="e">
        <f>D30/$O$28</f>
        <v>#REF!</v>
      </c>
      <c r="E31" s="24" t="e">
        <f t="shared" ref="E31:N31" si="18">E30/$O$28</f>
        <v>#REF!</v>
      </c>
      <c r="F31" s="24" t="e">
        <f t="shared" si="18"/>
        <v>#REF!</v>
      </c>
      <c r="G31" s="24" t="e">
        <f t="shared" si="18"/>
        <v>#REF!</v>
      </c>
      <c r="H31" s="24" t="e">
        <f t="shared" si="18"/>
        <v>#REF!</v>
      </c>
      <c r="I31" s="24" t="e">
        <f t="shared" si="18"/>
        <v>#REF!</v>
      </c>
      <c r="J31" s="24" t="e">
        <f t="shared" si="18"/>
        <v>#REF!</v>
      </c>
      <c r="K31" s="24" t="e">
        <f t="shared" si="18"/>
        <v>#REF!</v>
      </c>
      <c r="L31" s="24" t="e">
        <f t="shared" si="18"/>
        <v>#REF!</v>
      </c>
      <c r="M31" s="24" t="e">
        <f t="shared" si="18"/>
        <v>#REF!</v>
      </c>
      <c r="N31" s="31" t="e">
        <f t="shared" si="18"/>
        <v>#REF!</v>
      </c>
      <c r="O31" s="26"/>
      <c r="P31" s="28"/>
    </row>
    <row r="33" spans="1:16" x14ac:dyDescent="0.25">
      <c r="A33" s="48" t="e">
        <f>#REF!</f>
        <v>#REF!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6" spans="1:16" x14ac:dyDescent="0.25">
      <c r="M36" s="50" t="e">
        <f>#REF!</f>
        <v>#REF!</v>
      </c>
      <c r="N36" s="50"/>
      <c r="O36" s="50"/>
    </row>
    <row r="37" spans="1:16" x14ac:dyDescent="0.25">
      <c r="M37" s="49" t="e">
        <f>#REF!</f>
        <v>#REF!</v>
      </c>
      <c r="N37" s="49"/>
      <c r="O37" s="49"/>
    </row>
    <row r="38" spans="1:16" x14ac:dyDescent="0.25">
      <c r="M38" s="51" t="e">
        <f>#REF!</f>
        <v>#REF!</v>
      </c>
      <c r="N38" s="51"/>
      <c r="O38" s="51"/>
    </row>
    <row r="39" spans="1:16" x14ac:dyDescent="0.25">
      <c r="M39" s="49" t="e">
        <f>#REF!</f>
        <v>#REF!</v>
      </c>
      <c r="N39" s="49"/>
      <c r="O39" s="49"/>
    </row>
  </sheetData>
  <mergeCells count="52">
    <mergeCell ref="C1:P1"/>
    <mergeCell ref="A3:P3"/>
    <mergeCell ref="A4:P4"/>
    <mergeCell ref="A9:A10"/>
    <mergeCell ref="B9:B10"/>
    <mergeCell ref="C9:N9"/>
    <mergeCell ref="O9:O10"/>
    <mergeCell ref="P9:P10"/>
    <mergeCell ref="A6:B6"/>
    <mergeCell ref="A7:P7"/>
    <mergeCell ref="A1:B1"/>
    <mergeCell ref="A11:A12"/>
    <mergeCell ref="B11:B12"/>
    <mergeCell ref="O11:O12"/>
    <mergeCell ref="P11:P12"/>
    <mergeCell ref="A13:A14"/>
    <mergeCell ref="B13:B14"/>
    <mergeCell ref="O13:O14"/>
    <mergeCell ref="P13:P14"/>
    <mergeCell ref="A15:A16"/>
    <mergeCell ref="B15:B16"/>
    <mergeCell ref="O15:O16"/>
    <mergeCell ref="P15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P28:P29"/>
    <mergeCell ref="A30:B31"/>
    <mergeCell ref="A33:P33"/>
    <mergeCell ref="A23:A24"/>
    <mergeCell ref="B23:B24"/>
    <mergeCell ref="O23:O24"/>
    <mergeCell ref="P23:P24"/>
    <mergeCell ref="A25:A26"/>
    <mergeCell ref="B25:B26"/>
    <mergeCell ref="O25:O26"/>
    <mergeCell ref="P25:P26"/>
    <mergeCell ref="M36:O36"/>
    <mergeCell ref="M37:O37"/>
    <mergeCell ref="M38:O38"/>
    <mergeCell ref="M39:O39"/>
    <mergeCell ref="A28:B29"/>
    <mergeCell ref="O28:O29"/>
  </mergeCells>
  <conditionalFormatting sqref="C11:N11">
    <cfRule type="notContainsBlanks" dxfId="7" priority="8">
      <formula>LEN(TRIM(C11))&gt;0</formula>
    </cfRule>
  </conditionalFormatting>
  <conditionalFormatting sqref="C13:N13">
    <cfRule type="notContainsBlanks" dxfId="6" priority="7">
      <formula>LEN(TRIM(C13))&gt;0</formula>
    </cfRule>
  </conditionalFormatting>
  <conditionalFormatting sqref="C15:N15">
    <cfRule type="notContainsBlanks" dxfId="5" priority="6">
      <formula>LEN(TRIM(C15))&gt;0</formula>
    </cfRule>
  </conditionalFormatting>
  <conditionalFormatting sqref="C17:N17">
    <cfRule type="notContainsBlanks" dxfId="4" priority="5">
      <formula>LEN(TRIM(C17))&gt;0</formula>
    </cfRule>
  </conditionalFormatting>
  <conditionalFormatting sqref="C19:N19">
    <cfRule type="notContainsBlanks" dxfId="3" priority="4">
      <formula>LEN(TRIM(C19))&gt;0</formula>
    </cfRule>
  </conditionalFormatting>
  <conditionalFormatting sqref="C21:N21">
    <cfRule type="notContainsBlanks" dxfId="2" priority="3">
      <formula>LEN(TRIM(C21))&gt;0</formula>
    </cfRule>
  </conditionalFormatting>
  <conditionalFormatting sqref="C23:N23">
    <cfRule type="notContainsBlanks" dxfId="1" priority="2">
      <formula>LEN(TRIM(C23))&gt;0</formula>
    </cfRule>
  </conditionalFormatting>
  <conditionalFormatting sqref="C25:N25">
    <cfRule type="notContainsBlanks" dxfId="0" priority="1">
      <formula>LEN(TRIM(C25))&gt;0</formula>
    </cfRule>
  </conditionalFormatting>
  <printOptions horizontalCentered="1"/>
  <pageMargins left="0.19685039370078741" right="0.19685039370078741" top="1.1811023622047245" bottom="0.3937007874015748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ETAPAS</vt:lpstr>
      <vt:lpstr>ANEXO VI</vt:lpstr>
      <vt:lpstr>'ANEXO VI'!Area_de_impressao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2025-06-06T18:26:37Z</dcterms:modified>
</cp:coreProperties>
</file>